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LT_HARRIS_HOME\Users\LT Harris Home\Dropbox\Givepay Commerce Flat Rate Credit Card\"/>
    </mc:Choice>
  </mc:AlternateContent>
  <bookViews>
    <workbookView xWindow="0" yWindow="0" windowWidth="23040" windowHeight="8445" xr2:uid="{00000000-000D-0000-FFFF-FFFF00000000}"/>
  </bookViews>
  <sheets>
    <sheet name="Flatrate 3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32" i="1" s="1"/>
  <c r="A26" i="1"/>
  <c r="A27" i="1"/>
  <c r="A28" i="1"/>
  <c r="A29" i="1"/>
  <c r="A25" i="1"/>
  <c r="B22" i="1"/>
  <c r="B32" i="1" s="1"/>
  <c r="C22" i="1"/>
  <c r="C32" i="1" s="1"/>
  <c r="C18" i="1"/>
  <c r="C28" i="1" s="1"/>
  <c r="C19" i="1"/>
  <c r="C29" i="1" s="1"/>
  <c r="D12" i="1"/>
  <c r="C12" i="1"/>
  <c r="D6" i="1"/>
  <c r="C16" i="1" s="1"/>
  <c r="C26" i="1" s="1"/>
  <c r="D7" i="1"/>
  <c r="B17" i="1" s="1"/>
  <c r="B27" i="1" s="1"/>
  <c r="D8" i="1"/>
  <c r="B18" i="1" s="1"/>
  <c r="B28" i="1" s="1"/>
  <c r="D9" i="1"/>
  <c r="B19" i="1" s="1"/>
  <c r="B29" i="1" s="1"/>
  <c r="C6" i="1"/>
  <c r="C7" i="1"/>
  <c r="C8" i="1"/>
  <c r="C9" i="1"/>
  <c r="D5" i="1"/>
  <c r="B15" i="1" s="1"/>
  <c r="B25" i="1" s="1"/>
  <c r="C5" i="1"/>
  <c r="C17" i="1" l="1"/>
  <c r="C27" i="1" s="1"/>
  <c r="B16" i="1"/>
  <c r="B26" i="1" s="1"/>
  <c r="C15" i="1"/>
  <c r="C25" i="1" s="1"/>
</calcChain>
</file>

<file path=xl/sharedStrings.xml><?xml version="1.0" encoding="utf-8"?>
<sst xmlns="http://schemas.openxmlformats.org/spreadsheetml/2006/main" count="11" uniqueCount="11">
  <si>
    <t>Flat rate 35</t>
  </si>
  <si>
    <t>FlatRate 2.69%</t>
  </si>
  <si>
    <t>Typical 3.0%</t>
  </si>
  <si>
    <t>Your sales</t>
  </si>
  <si>
    <t>Monthly savings over typical rate</t>
  </si>
  <si>
    <t>Your Monthly Savings over typical rate</t>
  </si>
  <si>
    <t>Yearly Savings over typical rate</t>
  </si>
  <si>
    <t>Your yearly savings over typical rate</t>
  </si>
  <si>
    <t>Cost of fees per Month*</t>
  </si>
  <si>
    <t>*all figures are used as an illustration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</si>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</sst>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4" fillId="2" borderId="0" xfId="1" applyNumberFormat="1" applyFont="1" applyFill="1"/>
    <xf numFmtId="164" fontId="3" fillId="0" borderId="0" xfId="1" applyNumberFormat="1" applyFont="1"/>
    <xf numFmtId="164" fontId="4" fillId="2" borderId="0" xfId="2" applyNumberFormat="1" applyFont="1"/>
    <xf numFmtId="0" fontId="0" fillId="0" borderId="0" xfId="0" applyFont="1"/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14" sqref="A14"/>
    </sheetView>
  </sheetViews>
  <sheetFormatPr defaultRowHeight="23.25" x14ac:dyDescent="0.35"/>
  <cols>
    <col min="1" max="4" width="23.85546875" style="1" customWidth="1"/>
    <col min="5" max="7" width="13.7109375" customWidth="1"/>
  </cols>
  <sheetData>
    <row r="1" spans="1:4" x14ac:dyDescent="0.35">
      <c r="A1" s="1" t="s">
        <v>8</v>
      </c>
    </row>
    <row r="2" spans="1:4" x14ac:dyDescent="0.35">
      <c r="A2" s="6" t="s">
        <v>9</v>
      </c>
    </row>
    <row r="3" spans="1:4" x14ac:dyDescent="0.35">
      <c r="A3" s="6"/>
    </row>
    <row r="4" spans="1:4" x14ac:dyDescent="0.35">
      <c r="A4" s="1" t="s">
        <v>10</v>
      </c>
      <c r="B4" s="1" t="s">
        <v>0</v>
      </c>
      <c r="C4" s="1" t="s">
        <v>1</v>
      </c>
      <c r="D4" s="1" t="s">
        <v>2</v>
      </c>
    </row>
    <row r="5" spans="1:4" x14ac:dyDescent="0.35">
      <c r="A5" s="2">
        <v>5000</v>
      </c>
      <c r="B5" s="2">
        <v>35</v>
      </c>
      <c r="C5" s="2">
        <f>PRODUCT(A5,0.0269)</f>
        <v>134.5</v>
      </c>
      <c r="D5" s="2">
        <f>PRODUCT(A5,0.03)</f>
        <v>150</v>
      </c>
    </row>
    <row r="6" spans="1:4" x14ac:dyDescent="0.35">
      <c r="A6" s="2">
        <v>10000</v>
      </c>
      <c r="B6" s="2">
        <v>35</v>
      </c>
      <c r="C6" s="2">
        <f t="shared" ref="C6:C9" si="0">PRODUCT(A6,0.0269)</f>
        <v>269</v>
      </c>
      <c r="D6" s="2">
        <f t="shared" ref="D6:D9" si="1">PRODUCT(A6,0.03)</f>
        <v>300</v>
      </c>
    </row>
    <row r="7" spans="1:4" x14ac:dyDescent="0.35">
      <c r="A7" s="2">
        <v>15000</v>
      </c>
      <c r="B7" s="2">
        <v>35</v>
      </c>
      <c r="C7" s="2">
        <f t="shared" si="0"/>
        <v>403.5</v>
      </c>
      <c r="D7" s="2">
        <f t="shared" si="1"/>
        <v>450</v>
      </c>
    </row>
    <row r="8" spans="1:4" x14ac:dyDescent="0.35">
      <c r="A8" s="2">
        <v>20000</v>
      </c>
      <c r="B8" s="2">
        <v>35</v>
      </c>
      <c r="C8" s="2">
        <f t="shared" si="0"/>
        <v>538</v>
      </c>
      <c r="D8" s="2">
        <f t="shared" si="1"/>
        <v>600</v>
      </c>
    </row>
    <row r="9" spans="1:4" x14ac:dyDescent="0.35">
      <c r="A9" s="2">
        <v>25000</v>
      </c>
      <c r="B9" s="2">
        <v>35</v>
      </c>
      <c r="C9" s="2">
        <f t="shared" si="0"/>
        <v>672.5</v>
      </c>
      <c r="D9" s="2">
        <f t="shared" si="1"/>
        <v>750</v>
      </c>
    </row>
    <row r="11" spans="1:4" x14ac:dyDescent="0.35">
      <c r="A11" s="1" t="s">
        <v>3</v>
      </c>
    </row>
    <row r="12" spans="1:4" x14ac:dyDescent="0.35">
      <c r="A12" s="3">
        <v>0</v>
      </c>
      <c r="B12" s="4">
        <v>35</v>
      </c>
      <c r="C12" s="4">
        <f t="shared" ref="C12" si="2">PRODUCT(A12,0.0269)</f>
        <v>0</v>
      </c>
      <c r="D12" s="4">
        <f t="shared" ref="D12" si="3">PRODUCT(A12,0.03)</f>
        <v>0</v>
      </c>
    </row>
    <row r="14" spans="1:4" x14ac:dyDescent="0.35">
      <c r="A14" s="1" t="s">
        <v>4</v>
      </c>
    </row>
    <row r="15" spans="1:4" x14ac:dyDescent="0.35">
      <c r="A15" s="4">
        <v>5000</v>
      </c>
      <c r="B15" s="4">
        <f>SUM(D5,-35)</f>
        <v>115</v>
      </c>
      <c r="C15" s="4">
        <f>SUM(D5-C5)</f>
        <v>15.5</v>
      </c>
    </row>
    <row r="16" spans="1:4" x14ac:dyDescent="0.35">
      <c r="A16" s="4">
        <v>10000</v>
      </c>
      <c r="B16" s="4">
        <f t="shared" ref="B16:B19" si="4">SUM(D6,-35)</f>
        <v>265</v>
      </c>
      <c r="C16" s="4">
        <f t="shared" ref="C16:C19" si="5">SUM(D6-C6)</f>
        <v>31</v>
      </c>
    </row>
    <row r="17" spans="1:3" x14ac:dyDescent="0.35">
      <c r="A17" s="4">
        <v>15000</v>
      </c>
      <c r="B17" s="4">
        <f t="shared" si="4"/>
        <v>415</v>
      </c>
      <c r="C17" s="4">
        <f t="shared" si="5"/>
        <v>46.5</v>
      </c>
    </row>
    <row r="18" spans="1:3" x14ac:dyDescent="0.35">
      <c r="A18" s="4">
        <v>20000</v>
      </c>
      <c r="B18" s="4">
        <f t="shared" si="4"/>
        <v>565</v>
      </c>
      <c r="C18" s="4">
        <f t="shared" si="5"/>
        <v>62</v>
      </c>
    </row>
    <row r="19" spans="1:3" x14ac:dyDescent="0.35">
      <c r="A19" s="4">
        <v>25000</v>
      </c>
      <c r="B19" s="4">
        <f t="shared" si="4"/>
        <v>715</v>
      </c>
      <c r="C19" s="4">
        <f t="shared" si="5"/>
        <v>77.5</v>
      </c>
    </row>
    <row r="21" spans="1:3" x14ac:dyDescent="0.35">
      <c r="A21" s="1" t="s">
        <v>5</v>
      </c>
    </row>
    <row r="22" spans="1:3" x14ac:dyDescent="0.35">
      <c r="A22" s="3">
        <f>(A12)</f>
        <v>0</v>
      </c>
      <c r="B22" s="4">
        <f>SUM(A22*0.03)-35</f>
        <v>-35</v>
      </c>
      <c r="C22" s="4">
        <f>SUM(A22*0.03)-(A22*0.0269)</f>
        <v>0</v>
      </c>
    </row>
    <row r="24" spans="1:3" x14ac:dyDescent="0.35">
      <c r="A24" s="1" t="s">
        <v>6</v>
      </c>
    </row>
    <row r="25" spans="1:3" x14ac:dyDescent="0.35">
      <c r="A25" s="4">
        <f>PRODUCT(A15,12)</f>
        <v>60000</v>
      </c>
      <c r="B25" s="4">
        <f>PRODUCT(B15,12)</f>
        <v>1380</v>
      </c>
      <c r="C25" s="4">
        <f>PRODUCT(C15,12)</f>
        <v>186</v>
      </c>
    </row>
    <row r="26" spans="1:3" x14ac:dyDescent="0.35">
      <c r="A26" s="4">
        <f t="shared" ref="A26:A29" si="6">PRODUCT(A16,12)</f>
        <v>120000</v>
      </c>
      <c r="B26" s="4">
        <f t="shared" ref="B26:C29" si="7">PRODUCT(B16,12)</f>
        <v>3180</v>
      </c>
      <c r="C26" s="4">
        <f t="shared" si="7"/>
        <v>372</v>
      </c>
    </row>
    <row r="27" spans="1:3" x14ac:dyDescent="0.35">
      <c r="A27" s="4">
        <f t="shared" si="6"/>
        <v>180000</v>
      </c>
      <c r="B27" s="4">
        <f t="shared" si="7"/>
        <v>4980</v>
      </c>
      <c r="C27" s="4">
        <f t="shared" si="7"/>
        <v>558</v>
      </c>
    </row>
    <row r="28" spans="1:3" x14ac:dyDescent="0.35">
      <c r="A28" s="4">
        <f t="shared" si="6"/>
        <v>240000</v>
      </c>
      <c r="B28" s="4">
        <f t="shared" si="7"/>
        <v>6780</v>
      </c>
      <c r="C28" s="4">
        <f t="shared" si="7"/>
        <v>744</v>
      </c>
    </row>
    <row r="29" spans="1:3" x14ac:dyDescent="0.35">
      <c r="A29" s="4">
        <f t="shared" si="6"/>
        <v>300000</v>
      </c>
      <c r="B29" s="4">
        <f t="shared" si="7"/>
        <v>8580</v>
      </c>
      <c r="C29" s="4">
        <f t="shared" si="7"/>
        <v>930</v>
      </c>
    </row>
    <row r="31" spans="1:3" x14ac:dyDescent="0.35">
      <c r="A31" s="1" t="s">
        <v>7</v>
      </c>
    </row>
    <row r="32" spans="1:3" x14ac:dyDescent="0.35">
      <c r="A32" s="5">
        <f>PRODUCT(A22,12)</f>
        <v>0</v>
      </c>
      <c r="B32" s="2">
        <f>PRODUCT(B22,12)</f>
        <v>-420</v>
      </c>
      <c r="C32" s="2">
        <f>PRODUCT(C22,12)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Flatrate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 Harris Home</dc:creator>
  <cp:lastModifiedBy>Lucas Harris</cp:lastModifiedBy>
  <dcterms:created xsi:type="dcterms:W3CDTF">2017-10-27T23:48:56Z</dcterms:created>
  <dcterms:modified xsi:type="dcterms:W3CDTF">2017-11-01T20:25:30Z</dcterms:modified>
</cp:coreProperties>
</file>